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F78" i="1" l="1"/>
</calcChain>
</file>

<file path=xl/sharedStrings.xml><?xml version="1.0" encoding="utf-8"?>
<sst xmlns="http://schemas.openxmlformats.org/spreadsheetml/2006/main" count="155" uniqueCount="155">
  <si>
    <t>Reng.</t>
  </si>
  <si>
    <t>Descripcion</t>
  </si>
  <si>
    <t>PRECIO TOTAL EN NROS.:</t>
  </si>
  <si>
    <t>PRECIO TOTAL EN LETRAS:</t>
  </si>
  <si>
    <t>Proveedor:</t>
  </si>
  <si>
    <t>Cant. 
Sol.</t>
  </si>
  <si>
    <t>Cant. 
Ofertada</t>
  </si>
  <si>
    <t>Presentación
Ofertada*</t>
  </si>
  <si>
    <t>Código</t>
  </si>
  <si>
    <t>Sub Tot. del Renglón</t>
  </si>
  <si>
    <t>*Es la cantidad más pequeña en que se fracciona el producto ofertado.</t>
  </si>
  <si>
    <t>Alicuota IVA (21%,10,5% ó 0%)</t>
  </si>
  <si>
    <t>Marca - Observación</t>
  </si>
  <si>
    <t>Anexo II - Cuadro de Oferta Económica</t>
  </si>
  <si>
    <t>Precio Unitario Final</t>
  </si>
  <si>
    <t>INS00414</t>
  </si>
  <si>
    <t>DES00062</t>
  </si>
  <si>
    <t>DES00065</t>
  </si>
  <si>
    <t>DES00078</t>
  </si>
  <si>
    <t>DES00148</t>
  </si>
  <si>
    <t>DES00038</t>
  </si>
  <si>
    <t>DES00079</t>
  </si>
  <si>
    <t>DES00084</t>
  </si>
  <si>
    <t>DES00008</t>
  </si>
  <si>
    <t>DES00010</t>
  </si>
  <si>
    <t>DES00018</t>
  </si>
  <si>
    <t>INS00280</t>
  </si>
  <si>
    <t>DES00060</t>
  </si>
  <si>
    <t>INS00205</t>
  </si>
  <si>
    <t>INS00233</t>
  </si>
  <si>
    <t>DES00116</t>
  </si>
  <si>
    <t>INS00186</t>
  </si>
  <si>
    <t>DES00063</t>
  </si>
  <si>
    <t>INS0452</t>
  </si>
  <si>
    <t>EST00003</t>
  </si>
  <si>
    <t>AGUJA HIPODERMICA 25G 15X0.5MM - 5/8”</t>
  </si>
  <si>
    <t>AGUJA HIPODERMICA ESTERIL ATOXICA APIROGENA N° 21 G 0,8X25MM (TIPO BD-ALFADOVES-BREMER BBB) X UNIDAD</t>
  </si>
  <si>
    <t>AGUJA HIPODERMICAS ESTERIL ATOXICA APIROGENA N°21G - 0.8X25mm (Tipo TERUMO)</t>
  </si>
  <si>
    <t>ALCOHOL ETILICO 70º X 1L.</t>
  </si>
  <si>
    <t>APÓSITO POST EXTRACCIÓN. Rectangulares aprox 20 x 60 mm</t>
  </si>
  <si>
    <t>CATETER ENDOVENOSO RADIOPACO Nº 20 G 32 MM - TIPO ABBOCATH/ANGIOCATH</t>
  </si>
  <si>
    <t>CEPA DE ATCC DE S. AUREAUS. X UN VIAL</t>
  </si>
  <si>
    <t>CEPILLO ENDOCERVICAL X U.</t>
  </si>
  <si>
    <t>COFIA HEMORREPELENTE DESCARTABLE X U.</t>
  </si>
  <si>
    <t>COLECTOR HECES - ESTÉRIL - ROSCA PALA 26 X 92MM X U</t>
  </si>
  <si>
    <t>CUBRECAMILLA-CUBRECOLCHON IMPERMEABLE DE PVC ( MEDIDAS 1.90 X 0.80 X 0.15 M)</t>
  </si>
  <si>
    <t>DETERGENTE TRIENZIMATICO-DESINFECTANTE (TIPO ANIOSYME PRIME) ESPUMA CON APLICADOR X 750 ML</t>
  </si>
  <si>
    <t>ESPECULO VAGINAL DESCARTABLE ESTERIL T-CHICO X U.</t>
  </si>
  <si>
    <t>FENILALANINA AGAR X 100 GR</t>
  </si>
  <si>
    <t>FRASCO COLECTOR ESTERIL DE ORINA</t>
  </si>
  <si>
    <t>GEL PARA TRANSMISION DE ULTRASONIDO. pH NEUTRO (TIPO ULTRA GEL - TIPO BACTER ALL) X 3 KG</t>
  </si>
  <si>
    <t>GLUCOSA MONOHIDRATA X 1 KG.</t>
  </si>
  <si>
    <t>GUANTE DE EXAMINACION DE LATEX T-CHICO X U.</t>
  </si>
  <si>
    <t>GUANTE DE EXAMINACION DE LATEX T-EXTRA PEQUEÑO X U. (Tipo Shamrock)</t>
  </si>
  <si>
    <t>GUANTE DE EXAMINACION DE LATEX T-GRANDE X U.</t>
  </si>
  <si>
    <t>GUANTE DE EXAMINACION DE LATEX T-MEDIANO X U.</t>
  </si>
  <si>
    <t>JERINGA ESTERIL DESCARTABLE X 10ML. X U.</t>
  </si>
  <si>
    <t>JERINGA ESTERIL DESCARTABLE X 1ML.</t>
  </si>
  <si>
    <t>JERINGA HIPODERMICA ESTERIL DESCARTABLE X 5 ML X U.</t>
  </si>
  <si>
    <t>JERINGA HIPODERMICAS ESTERIL DESCARTABLE X 20 ML X U.</t>
  </si>
  <si>
    <t>LLAVE 3 VIAS X U.</t>
  </si>
  <si>
    <t>MEDIO STUART (MEDIO DE TRANSPORTE) X U.</t>
  </si>
  <si>
    <t>PASTA CONDUCTORA PARA EEG (TIPO TEN20 CONDUCTIVE PASTE) X 228 GR</t>
  </si>
  <si>
    <t>PORTA OBJETOS MEDIDAS 25X75MM X U.</t>
  </si>
  <si>
    <t>ROLLO CINTA HIPOALERGENICA 2.5CM X 9M X U.</t>
  </si>
  <si>
    <t>ROLLO DE POLIETILENO CRISTAL DE 60 MICRAS CON FUELLE DE 40 CM X 50 METROS</t>
  </si>
  <si>
    <t>ROLLO PAPEL PARA ELECTROCARDIOGRAMA X 63MM</t>
  </si>
  <si>
    <t>SOLUCION FISIOLOGICA 0.9% ESTERIL Y APIROGENA x 500ml</t>
  </si>
  <si>
    <t>SONDA FOLEY Nº 10</t>
  </si>
  <si>
    <t>TIPS AMARILLOS CON CORONA X U.</t>
  </si>
  <si>
    <t>TIRAS REACTIVAS PARA ORINA (10 PARAMETROS). ENVASE POR 100 UNIDADES</t>
  </si>
  <si>
    <t>VENDAS CAMBRIC 10cm X 3mt.</t>
  </si>
  <si>
    <t>DES00007</t>
  </si>
  <si>
    <t>INS00118</t>
  </si>
  <si>
    <t>BAC00052</t>
  </si>
  <si>
    <t>DES00153</t>
  </si>
  <si>
    <t>EST00032</t>
  </si>
  <si>
    <t>DES00054</t>
  </si>
  <si>
    <t>EST00049</t>
  </si>
  <si>
    <t>BAC00023</t>
  </si>
  <si>
    <t>DES00042</t>
  </si>
  <si>
    <t>INS00188</t>
  </si>
  <si>
    <t>DES00064</t>
  </si>
  <si>
    <t>DES00083</t>
  </si>
  <si>
    <t>DES00080</t>
  </si>
  <si>
    <t>INS00227</t>
  </si>
  <si>
    <t>INS00236</t>
  </si>
  <si>
    <t>INS00139</t>
  </si>
  <si>
    <t>INS00243</t>
  </si>
  <si>
    <t>DES00331</t>
  </si>
  <si>
    <t>DES00309</t>
  </si>
  <si>
    <t>DES00118</t>
  </si>
  <si>
    <t>Objeto: Compra de insumos y descartables médicos.-</t>
  </si>
  <si>
    <t>Procedimiento de Referencia: Licitación Privada F-LPR-008-19</t>
  </si>
  <si>
    <t>DES00003</t>
  </si>
  <si>
    <t>DES00005</t>
  </si>
  <si>
    <t>DES00006</t>
  </si>
  <si>
    <t>DES0312</t>
  </si>
  <si>
    <t>DES00009</t>
  </si>
  <si>
    <t>BAC00002</t>
  </si>
  <si>
    <t>INS00134</t>
  </si>
  <si>
    <t>DES00170</t>
  </si>
  <si>
    <t>EST00051</t>
  </si>
  <si>
    <t>EST00055</t>
  </si>
  <si>
    <t>DES00037</t>
  </si>
  <si>
    <t>BAC00006</t>
  </si>
  <si>
    <t>DES00049</t>
  </si>
  <si>
    <t>INS00604</t>
  </si>
  <si>
    <t>INS00605</t>
  </si>
  <si>
    <t>DES00173</t>
  </si>
  <si>
    <t>EST00012</t>
  </si>
  <si>
    <t>EST00058</t>
  </si>
  <si>
    <t>EST00024</t>
  </si>
  <si>
    <t>DES0313</t>
  </si>
  <si>
    <t>INS0461</t>
  </si>
  <si>
    <t>INS00610</t>
  </si>
  <si>
    <t>BAC00009</t>
  </si>
  <si>
    <t>DES00091</t>
  </si>
  <si>
    <t>INS00237</t>
  </si>
  <si>
    <t>INS00589</t>
  </si>
  <si>
    <t>BAC00008</t>
  </si>
  <si>
    <t>INS0448</t>
  </si>
  <si>
    <t>INS00249</t>
  </si>
  <si>
    <t>AGUJA HIPODERMICA 21G 40X0.8MM - 1 ½ 40/8</t>
  </si>
  <si>
    <t>AGUJA HIPODERMICA 22 G 25X0.7MM -  25/0.7 X U.</t>
  </si>
  <si>
    <t>AGUJA HIPODERMICA 23G X1 25/6</t>
  </si>
  <si>
    <t>AGUJA HIPODÉRMICA DESECHABLE 30G 1/2" (0.3mmx13mm) X UNIDAD</t>
  </si>
  <si>
    <t>AGUJA HIPODERMICAS 18G</t>
  </si>
  <si>
    <t>AMPICILINA + SULBACTAMA 10µg/10µg DISCOS. UN ENVASE X 50 DISCOS</t>
  </si>
  <si>
    <t>BENTONITA X 1KG</t>
  </si>
  <si>
    <t>BIDON RECOLECTOR FLUIDOS CORPORALES X 3LT. (Orina 24hs)</t>
  </si>
  <si>
    <t>BOLSA PAPEL GRADO MEDICO CON INDICADOR QCO DE VAPOR (110 X 30 X 190) MM</t>
  </si>
  <si>
    <t>BOLSA PAPEL GRADO MEDICO SIN FUELLE - SIN BANDA TERMOSELLABLE PARA CIERRE 75MM ANCHO X 240MM LARGO</t>
  </si>
  <si>
    <t>CATETER ENDOVENOSO RADIOPACO N° 18G 32MM (TIPO ABBOCATH)</t>
  </si>
  <si>
    <t>CIPROFLOXACINA 5 µg DISCOS. UN ENVASE X 50 DISCOS</t>
  </si>
  <si>
    <t>CLORHEXIDINA DIGLUCONATO 4% - SOL. JABONOSA x 500ml C/DISPENSADOR</t>
  </si>
  <si>
    <t>EQUIPO PARA PERFUSION ENDOVENOSA MACROGOTERO (TIPO V-13)</t>
  </si>
  <si>
    <t>ETIQUETADORA CON FECHADOR Y NUMERADOR DE LOTE X 1</t>
  </si>
  <si>
    <t>FIJADOR PARA MUESTRAS GINECOLOGICAS ( TIPO ROBY NEGRO) AEROSOL X 392 ML</t>
  </si>
  <si>
    <t>FIJADOR PARA MUESTRAS GINECOLOGICAS (TIPO ROBY NEGRO) AEROSOL X 180 ML</t>
  </si>
  <si>
    <t>HOJA DE BISTURI N° 15 X U.</t>
  </si>
  <si>
    <t>INDICADOR INTEGRADOR TIPO 5 P/ PROC. ESTERIL. CALOR SECO(170° / 1 HORA) X 1 TUBO</t>
  </si>
  <si>
    <t>INDICADOR INTEGRADOR TIPO 5 PARA CALOR SECO( 170° /1HORA) X 1 TIRA</t>
  </si>
  <si>
    <t>INDICADOR QUIMICO MULTIPARAMETRO TIPO 4  CALOR SECO X TIRA</t>
  </si>
  <si>
    <t>JERINGA HIPODÉRMICA 5 ML PICO ROSCA (TIPO TERUMO CONO LUER LOCK) X UNIDAD</t>
  </si>
  <si>
    <t>LAZO/LIGA PARA EXTRACCIÓN O PUNCIÓN CON TRABA (TIPO BALPHIN) X UNIDAD</t>
  </si>
  <si>
    <t>MASCARA P/NEBULIZAR C/AMPOLLA PEDIATRICA X UNIDAD</t>
  </si>
  <si>
    <t>NITROFURANTOINA 300 µg DISCOS. ENVASE X 50 DISCOS.</t>
  </si>
  <si>
    <t>PIEZA DE GASA HIDROFILA X 2000GR.</t>
  </si>
  <si>
    <t>ROLLO PAPEL/IMPRESION TERMICA 110mmX18mt. - 110mmX20mt (TIPO SONY O SONOMED) X U.</t>
  </si>
  <si>
    <t>Solución Fisiologica -Cloruro de Sodio 0,9%- Envase Flexible (Tipo Tecsolpar) x 250 ml</t>
  </si>
  <si>
    <t>SONDA NASOGASTRICA PEDIÁTRICA 100 % SILICONADA. Calibre 09 Fr. Diam 3 mm. Long 105 cm X UNIDAD</t>
  </si>
  <si>
    <t>TMS 25 µg DISCOS. ENVASE X 50 DISCOS.</t>
  </si>
  <si>
    <t>TUBOS COAGULOGRAMA (EXT. AL VACÍO) CON CITRATO DE SODIO TAPA CELESTE VOL. ENTRE 1.5 Y 3 ML X UNIDAD</t>
  </si>
  <si>
    <t>VASELINA LIQUIDA X 1 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</si>
</sst>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_ &quot;$&quot;\ * #,##0.0000_ ;_ &quot;$&quot;\ * \-#,##0.0000_ ;_ &quot;$&quot;\ * &quot;-&quot;??_ ;_ @_ 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Arial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0" fillId="0" borderId="0" xfId="0" applyProtection="1"/>
    <xf numFmtId="0" fontId="2" fillId="0" borderId="0" xfId="0" applyFont="1" applyFill="1" applyBorder="1" applyProtection="1"/>
    <xf numFmtId="0" fontId="0" fillId="0" borderId="0" xfId="0" applyFont="1" applyProtection="1"/>
    <xf numFmtId="0" fontId="5" fillId="0" borderId="0" xfId="0" applyFont="1" applyProtection="1"/>
    <xf numFmtId="0" fontId="4" fillId="0" borderId="0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164" fontId="4" fillId="4" borderId="2" xfId="1" applyNumberFormat="1" applyFont="1" applyFill="1" applyBorder="1" applyAlignment="1" applyProtection="1">
      <alignment horizontal="left" vertical="center" wrapText="1"/>
      <protection locked="0"/>
    </xf>
    <xf numFmtId="44" fontId="4" fillId="4" borderId="2" xfId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165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44" fontId="6" fillId="0" borderId="9" xfId="1" applyFont="1" applyFill="1" applyBorder="1" applyAlignment="1" applyProtection="1">
      <alignment horizontal="center"/>
    </xf>
    <xf numFmtId="44" fontId="6" fillId="0" borderId="10" xfId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showGridLines="0" tabSelected="1" zoomScaleNormal="100" zoomScalePageLayoutView="90" workbookViewId="0">
      <pane ySplit="6" topLeftCell="A31" activePane="bottomLeft" state="frozen"/>
      <selection pane="bottomLeft" activeCell="C33" sqref="C33"/>
    </sheetView>
  </sheetViews>
  <sheetFormatPr baseColWidth="10" defaultColWidth="9.140625" defaultRowHeight="15" x14ac:dyDescent="0.25"/>
  <cols>
    <col min="1" max="1" width="8.85546875" style="1" bestFit="1" customWidth="1"/>
    <col min="2" max="2" width="5.28515625" style="1" bestFit="1" customWidth="1"/>
    <col min="3" max="3" width="43.5703125" style="1" bestFit="1" customWidth="1"/>
    <col min="4" max="4" width="7.140625" style="1" customWidth="1"/>
    <col min="5" max="5" width="1.28515625" style="1" customWidth="1"/>
    <col min="6" max="6" width="8.42578125" style="1" bestFit="1" customWidth="1"/>
    <col min="7" max="7" width="11.42578125" style="1" customWidth="1"/>
    <col min="8" max="8" width="27.28515625" style="1" customWidth="1"/>
    <col min="9" max="9" width="13.5703125" style="1" customWidth="1"/>
    <col min="10" max="10" width="9.85546875" style="1" customWidth="1"/>
    <col min="11" max="11" width="12.7109375" style="1" customWidth="1"/>
    <col min="12" max="16384" width="9.140625" style="1"/>
  </cols>
  <sheetData>
    <row r="1" spans="1:11" ht="18.75" x14ac:dyDescent="0.3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 x14ac:dyDescent="0.3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 x14ac:dyDescent="0.3">
      <c r="A3" s="18" t="s">
        <v>92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x14ac:dyDescent="0.3">
      <c r="A4" s="19" t="s">
        <v>4</v>
      </c>
      <c r="B4" s="19"/>
      <c r="C4" s="19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"/>
      <c r="B5" s="2"/>
      <c r="C5" s="2"/>
      <c r="D5" s="2"/>
      <c r="F5" s="2"/>
      <c r="G5" s="2"/>
      <c r="H5" s="2"/>
      <c r="I5" s="2"/>
      <c r="J5" s="2"/>
      <c r="K5" s="2"/>
    </row>
    <row r="6" spans="1:11" s="3" customFormat="1" ht="51" x14ac:dyDescent="0.25">
      <c r="A6" s="16" t="s">
        <v>8</v>
      </c>
      <c r="B6" s="16" t="s">
        <v>0</v>
      </c>
      <c r="C6" s="16" t="s">
        <v>1</v>
      </c>
      <c r="D6" s="17" t="s">
        <v>5</v>
      </c>
      <c r="F6" s="6" t="s">
        <v>6</v>
      </c>
      <c r="G6" s="6" t="s">
        <v>7</v>
      </c>
      <c r="H6" s="13" t="s">
        <v>12</v>
      </c>
      <c r="I6" s="6" t="s">
        <v>14</v>
      </c>
      <c r="J6" s="6" t="s">
        <v>11</v>
      </c>
      <c r="K6" s="6" t="s">
        <v>9</v>
      </c>
    </row>
    <row r="7" spans="1:11" s="4" customFormat="1" ht="12.75" x14ac:dyDescent="0.2">
      <c r="A7" s="32" t="s">
        <v>94</v>
      </c>
      <c r="B7" s="7">
        <v>1</v>
      </c>
      <c r="C7" s="32" t="s">
        <v>123</v>
      </c>
      <c r="D7" s="33">
        <v>300</v>
      </c>
      <c r="E7" s="8"/>
      <c r="F7" s="9"/>
      <c r="G7" s="9"/>
      <c r="H7" s="10"/>
      <c r="I7" s="11"/>
      <c r="J7" s="15"/>
      <c r="K7" s="12">
        <f t="shared" ref="K7:K75" si="0">+I7*F7</f>
        <v>0</v>
      </c>
    </row>
    <row r="8" spans="1:11" s="4" customFormat="1" ht="12.75" x14ac:dyDescent="0.2">
      <c r="A8" s="32" t="s">
        <v>95</v>
      </c>
      <c r="B8" s="7">
        <v>2</v>
      </c>
      <c r="C8" s="32" t="s">
        <v>124</v>
      </c>
      <c r="D8" s="33">
        <v>1000</v>
      </c>
      <c r="E8" s="8"/>
      <c r="F8" s="9"/>
      <c r="G8" s="9"/>
      <c r="H8" s="10"/>
      <c r="I8" s="11"/>
      <c r="J8" s="15"/>
      <c r="K8" s="12">
        <f t="shared" si="0"/>
        <v>0</v>
      </c>
    </row>
    <row r="9" spans="1:11" s="4" customFormat="1" ht="12.75" x14ac:dyDescent="0.2">
      <c r="A9" s="32" t="s">
        <v>96</v>
      </c>
      <c r="B9" s="7">
        <v>3</v>
      </c>
      <c r="C9" s="32" t="s">
        <v>125</v>
      </c>
      <c r="D9" s="33">
        <v>1000</v>
      </c>
      <c r="E9" s="8"/>
      <c r="F9" s="9"/>
      <c r="G9" s="9"/>
      <c r="H9" s="10"/>
      <c r="I9" s="11"/>
      <c r="J9" s="15"/>
      <c r="K9" s="12">
        <f t="shared" si="0"/>
        <v>0</v>
      </c>
    </row>
    <row r="10" spans="1:11" s="4" customFormat="1" ht="12.75" x14ac:dyDescent="0.2">
      <c r="A10" s="32" t="s">
        <v>72</v>
      </c>
      <c r="B10" s="7">
        <v>4</v>
      </c>
      <c r="C10" s="32" t="s">
        <v>35</v>
      </c>
      <c r="D10" s="33">
        <v>1000</v>
      </c>
      <c r="E10" s="8"/>
      <c r="F10" s="9"/>
      <c r="G10" s="9"/>
      <c r="H10" s="10"/>
      <c r="I10" s="11"/>
      <c r="J10" s="15"/>
      <c r="K10" s="12">
        <f t="shared" si="0"/>
        <v>0</v>
      </c>
    </row>
    <row r="11" spans="1:11" s="4" customFormat="1" ht="25.5" x14ac:dyDescent="0.2">
      <c r="A11" s="32" t="s">
        <v>97</v>
      </c>
      <c r="B11" s="7">
        <v>5</v>
      </c>
      <c r="C11" s="32" t="s">
        <v>126</v>
      </c>
      <c r="D11" s="33">
        <v>500</v>
      </c>
      <c r="E11" s="8"/>
      <c r="F11" s="9"/>
      <c r="G11" s="9"/>
      <c r="H11" s="10"/>
      <c r="I11" s="11"/>
      <c r="J11" s="15"/>
      <c r="K11" s="12">
        <f t="shared" si="0"/>
        <v>0</v>
      </c>
    </row>
    <row r="12" spans="1:11" s="4" customFormat="1" ht="38.25" x14ac:dyDescent="0.2">
      <c r="A12" s="32" t="s">
        <v>23</v>
      </c>
      <c r="B12" s="7">
        <v>6</v>
      </c>
      <c r="C12" s="32" t="s">
        <v>36</v>
      </c>
      <c r="D12" s="33">
        <v>2000</v>
      </c>
      <c r="E12" s="8"/>
      <c r="F12" s="9"/>
      <c r="G12" s="9"/>
      <c r="H12" s="10"/>
      <c r="I12" s="11"/>
      <c r="J12" s="15"/>
      <c r="K12" s="12">
        <f t="shared" si="0"/>
        <v>0</v>
      </c>
    </row>
    <row r="13" spans="1:11" s="4" customFormat="1" ht="12.75" x14ac:dyDescent="0.2">
      <c r="A13" s="32" t="s">
        <v>98</v>
      </c>
      <c r="B13" s="7">
        <v>7</v>
      </c>
      <c r="C13" s="32" t="s">
        <v>127</v>
      </c>
      <c r="D13" s="33">
        <v>100</v>
      </c>
      <c r="E13" s="8"/>
      <c r="F13" s="9"/>
      <c r="G13" s="9"/>
      <c r="H13" s="10"/>
      <c r="I13" s="11"/>
      <c r="J13" s="15"/>
      <c r="K13" s="12">
        <f t="shared" si="0"/>
        <v>0</v>
      </c>
    </row>
    <row r="14" spans="1:11" s="4" customFormat="1" ht="25.5" x14ac:dyDescent="0.2">
      <c r="A14" s="32" t="s">
        <v>24</v>
      </c>
      <c r="B14" s="7">
        <v>8</v>
      </c>
      <c r="C14" s="32" t="s">
        <v>37</v>
      </c>
      <c r="D14" s="33">
        <v>500</v>
      </c>
      <c r="E14" s="8"/>
      <c r="F14" s="9"/>
      <c r="G14" s="9"/>
      <c r="H14" s="10"/>
      <c r="I14" s="11"/>
      <c r="J14" s="15"/>
      <c r="K14" s="12">
        <f t="shared" si="0"/>
        <v>0</v>
      </c>
    </row>
    <row r="15" spans="1:11" s="4" customFormat="1" ht="12.75" x14ac:dyDescent="0.2">
      <c r="A15" s="32" t="s">
        <v>73</v>
      </c>
      <c r="B15" s="7">
        <v>9</v>
      </c>
      <c r="C15" s="32" t="s">
        <v>38</v>
      </c>
      <c r="D15" s="33">
        <v>24</v>
      </c>
      <c r="E15" s="8"/>
      <c r="F15" s="9"/>
      <c r="G15" s="9"/>
      <c r="H15" s="10"/>
      <c r="I15" s="11"/>
      <c r="J15" s="15"/>
      <c r="K15" s="12">
        <f t="shared" si="0"/>
        <v>0</v>
      </c>
    </row>
    <row r="16" spans="1:11" s="4" customFormat="1" ht="25.5" x14ac:dyDescent="0.2">
      <c r="A16" s="32" t="s">
        <v>99</v>
      </c>
      <c r="B16" s="7">
        <v>10</v>
      </c>
      <c r="C16" s="32" t="s">
        <v>128</v>
      </c>
      <c r="D16" s="33">
        <v>1</v>
      </c>
      <c r="E16" s="8"/>
      <c r="F16" s="9"/>
      <c r="G16" s="9"/>
      <c r="H16" s="10"/>
      <c r="I16" s="11"/>
      <c r="J16" s="15"/>
      <c r="K16" s="12">
        <f t="shared" si="0"/>
        <v>0</v>
      </c>
    </row>
    <row r="17" spans="1:11" s="4" customFormat="1" ht="25.5" x14ac:dyDescent="0.2">
      <c r="A17" s="32" t="s">
        <v>25</v>
      </c>
      <c r="B17" s="7">
        <v>11</v>
      </c>
      <c r="C17" s="32" t="s">
        <v>39</v>
      </c>
      <c r="D17" s="33">
        <v>4000</v>
      </c>
      <c r="E17" s="8"/>
      <c r="F17" s="9"/>
      <c r="G17" s="9"/>
      <c r="H17" s="10"/>
      <c r="I17" s="11"/>
      <c r="J17" s="15"/>
      <c r="K17" s="12">
        <f t="shared" si="0"/>
        <v>0</v>
      </c>
    </row>
    <row r="18" spans="1:11" s="4" customFormat="1" ht="12.75" x14ac:dyDescent="0.2">
      <c r="A18" s="32" t="s">
        <v>100</v>
      </c>
      <c r="B18" s="7">
        <v>12</v>
      </c>
      <c r="C18" s="32" t="s">
        <v>129</v>
      </c>
      <c r="D18" s="33">
        <v>2</v>
      </c>
      <c r="E18" s="8"/>
      <c r="F18" s="9"/>
      <c r="G18" s="9"/>
      <c r="H18" s="10"/>
      <c r="I18" s="11"/>
      <c r="J18" s="15"/>
      <c r="K18" s="12">
        <f t="shared" si="0"/>
        <v>0</v>
      </c>
    </row>
    <row r="19" spans="1:11" s="4" customFormat="1" ht="25.5" x14ac:dyDescent="0.2">
      <c r="A19" s="32" t="s">
        <v>101</v>
      </c>
      <c r="B19" s="7">
        <v>13</v>
      </c>
      <c r="C19" s="32" t="s">
        <v>130</v>
      </c>
      <c r="D19" s="33">
        <v>12</v>
      </c>
      <c r="E19" s="8"/>
      <c r="F19" s="9"/>
      <c r="G19" s="9"/>
      <c r="H19" s="10"/>
      <c r="I19" s="11"/>
      <c r="J19" s="15"/>
      <c r="K19" s="12">
        <f t="shared" si="0"/>
        <v>0</v>
      </c>
    </row>
    <row r="20" spans="1:11" s="4" customFormat="1" ht="25.5" x14ac:dyDescent="0.2">
      <c r="A20" s="32" t="s">
        <v>102</v>
      </c>
      <c r="B20" s="7">
        <v>14</v>
      </c>
      <c r="C20" s="32" t="s">
        <v>131</v>
      </c>
      <c r="D20" s="33">
        <v>1000</v>
      </c>
      <c r="E20" s="8"/>
      <c r="F20" s="9"/>
      <c r="G20" s="9"/>
      <c r="H20" s="10"/>
      <c r="I20" s="11"/>
      <c r="J20" s="15"/>
      <c r="K20" s="12">
        <f t="shared" si="0"/>
        <v>0</v>
      </c>
    </row>
    <row r="21" spans="1:11" s="4" customFormat="1" ht="38.25" x14ac:dyDescent="0.2">
      <c r="A21" s="32" t="s">
        <v>103</v>
      </c>
      <c r="B21" s="7">
        <v>15</v>
      </c>
      <c r="C21" s="32" t="s">
        <v>132</v>
      </c>
      <c r="D21" s="33">
        <v>2000</v>
      </c>
      <c r="E21" s="8"/>
      <c r="F21" s="9"/>
      <c r="G21" s="9"/>
      <c r="H21" s="10"/>
      <c r="I21" s="11"/>
      <c r="J21" s="15"/>
      <c r="K21" s="12">
        <f t="shared" si="0"/>
        <v>0</v>
      </c>
    </row>
    <row r="22" spans="1:11" s="4" customFormat="1" ht="25.5" x14ac:dyDescent="0.2">
      <c r="A22" s="32" t="s">
        <v>104</v>
      </c>
      <c r="B22" s="7">
        <v>16</v>
      </c>
      <c r="C22" s="32" t="s">
        <v>133</v>
      </c>
      <c r="D22" s="33">
        <v>24</v>
      </c>
      <c r="E22" s="8"/>
      <c r="F22" s="9"/>
      <c r="G22" s="9"/>
      <c r="H22" s="10"/>
      <c r="I22" s="11"/>
      <c r="J22" s="15"/>
      <c r="K22" s="12">
        <f t="shared" si="0"/>
        <v>0</v>
      </c>
    </row>
    <row r="23" spans="1:11" s="4" customFormat="1" ht="25.5" x14ac:dyDescent="0.2">
      <c r="A23" s="32" t="s">
        <v>20</v>
      </c>
      <c r="B23" s="7">
        <v>17</v>
      </c>
      <c r="C23" s="32" t="s">
        <v>40</v>
      </c>
      <c r="D23" s="33">
        <v>150</v>
      </c>
      <c r="E23" s="8"/>
      <c r="F23" s="9"/>
      <c r="G23" s="9"/>
      <c r="H23" s="10"/>
      <c r="I23" s="11"/>
      <c r="J23" s="15"/>
      <c r="K23" s="12">
        <f t="shared" si="0"/>
        <v>0</v>
      </c>
    </row>
    <row r="24" spans="1:11" s="4" customFormat="1" ht="25.5" x14ac:dyDescent="0.2">
      <c r="A24" s="32" t="s">
        <v>74</v>
      </c>
      <c r="B24" s="7">
        <v>18</v>
      </c>
      <c r="C24" s="32" t="s">
        <v>41</v>
      </c>
      <c r="D24" s="33">
        <v>1</v>
      </c>
      <c r="E24" s="8"/>
      <c r="F24" s="9"/>
      <c r="G24" s="9"/>
      <c r="H24" s="10"/>
      <c r="I24" s="11"/>
      <c r="J24" s="15"/>
      <c r="K24" s="12">
        <f t="shared" si="0"/>
        <v>0</v>
      </c>
    </row>
    <row r="25" spans="1:11" s="4" customFormat="1" ht="12.75" x14ac:dyDescent="0.2">
      <c r="A25" s="32" t="s">
        <v>26</v>
      </c>
      <c r="B25" s="7">
        <v>19</v>
      </c>
      <c r="C25" s="32" t="s">
        <v>42</v>
      </c>
      <c r="D25" s="33">
        <v>150</v>
      </c>
      <c r="E25" s="8"/>
      <c r="F25" s="9"/>
      <c r="G25" s="9"/>
      <c r="H25" s="10"/>
      <c r="I25" s="11"/>
      <c r="J25" s="15"/>
      <c r="K25" s="12">
        <f t="shared" si="0"/>
        <v>0</v>
      </c>
    </row>
    <row r="26" spans="1:11" s="4" customFormat="1" ht="25.5" x14ac:dyDescent="0.2">
      <c r="A26" s="32" t="s">
        <v>105</v>
      </c>
      <c r="B26" s="7">
        <v>20</v>
      </c>
      <c r="C26" s="32" t="s">
        <v>134</v>
      </c>
      <c r="D26" s="33">
        <v>1</v>
      </c>
      <c r="E26" s="8"/>
      <c r="F26" s="9"/>
      <c r="G26" s="9"/>
      <c r="H26" s="10"/>
      <c r="I26" s="11"/>
      <c r="J26" s="15"/>
      <c r="K26" s="12">
        <f t="shared" si="0"/>
        <v>0</v>
      </c>
    </row>
    <row r="27" spans="1:11" s="4" customFormat="1" ht="25.5" x14ac:dyDescent="0.2">
      <c r="A27" s="32" t="s">
        <v>87</v>
      </c>
      <c r="B27" s="7">
        <v>21</v>
      </c>
      <c r="C27" s="32" t="s">
        <v>135</v>
      </c>
      <c r="D27" s="33">
        <v>24</v>
      </c>
      <c r="E27" s="8"/>
      <c r="F27" s="9"/>
      <c r="G27" s="9"/>
      <c r="H27" s="10"/>
      <c r="I27" s="11"/>
      <c r="J27" s="15"/>
      <c r="K27" s="12">
        <f t="shared" si="0"/>
        <v>0</v>
      </c>
    </row>
    <row r="28" spans="1:11" s="4" customFormat="1" ht="12.75" x14ac:dyDescent="0.2">
      <c r="A28" s="32" t="s">
        <v>75</v>
      </c>
      <c r="B28" s="7">
        <v>22</v>
      </c>
      <c r="C28" s="32" t="s">
        <v>43</v>
      </c>
      <c r="D28" s="33">
        <v>200</v>
      </c>
      <c r="E28" s="8"/>
      <c r="F28" s="9"/>
      <c r="G28" s="9"/>
      <c r="H28" s="10"/>
      <c r="I28" s="11"/>
      <c r="J28" s="15"/>
      <c r="K28" s="12">
        <f t="shared" si="0"/>
        <v>0</v>
      </c>
    </row>
    <row r="29" spans="1:11" s="4" customFormat="1" ht="25.5" x14ac:dyDescent="0.2">
      <c r="A29" s="32" t="s">
        <v>27</v>
      </c>
      <c r="B29" s="7">
        <v>23</v>
      </c>
      <c r="C29" s="32" t="s">
        <v>44</v>
      </c>
      <c r="D29" s="33">
        <v>100</v>
      </c>
      <c r="E29" s="8"/>
      <c r="F29" s="9"/>
      <c r="G29" s="9"/>
      <c r="H29" s="10"/>
      <c r="I29" s="11"/>
      <c r="J29" s="15"/>
      <c r="K29" s="12">
        <f t="shared" si="0"/>
        <v>0</v>
      </c>
    </row>
    <row r="30" spans="1:11" s="4" customFormat="1" ht="25.5" x14ac:dyDescent="0.2">
      <c r="A30" s="32" t="s">
        <v>15</v>
      </c>
      <c r="B30" s="7">
        <v>24</v>
      </c>
      <c r="C30" s="32" t="s">
        <v>45</v>
      </c>
      <c r="D30" s="33">
        <v>6</v>
      </c>
      <c r="E30" s="8"/>
      <c r="F30" s="9"/>
      <c r="G30" s="9"/>
      <c r="H30" s="10"/>
      <c r="I30" s="11"/>
      <c r="J30" s="15"/>
      <c r="K30" s="12">
        <f t="shared" si="0"/>
        <v>0</v>
      </c>
    </row>
    <row r="31" spans="1:11" s="4" customFormat="1" ht="25.5" x14ac:dyDescent="0.2">
      <c r="A31" s="32" t="s">
        <v>76</v>
      </c>
      <c r="B31" s="7">
        <v>25</v>
      </c>
      <c r="C31" s="32" t="s">
        <v>46</v>
      </c>
      <c r="D31" s="33">
        <v>3</v>
      </c>
      <c r="E31" s="8"/>
      <c r="F31" s="9"/>
      <c r="G31" s="9"/>
      <c r="H31" s="10"/>
      <c r="I31" s="11"/>
      <c r="J31" s="15"/>
      <c r="K31" s="12">
        <f t="shared" si="0"/>
        <v>0</v>
      </c>
    </row>
    <row r="32" spans="1:11" s="4" customFormat="1" ht="25.5" x14ac:dyDescent="0.2">
      <c r="A32" s="32" t="s">
        <v>106</v>
      </c>
      <c r="B32" s="7">
        <v>26</v>
      </c>
      <c r="C32" s="32" t="s">
        <v>136</v>
      </c>
      <c r="D32" s="33">
        <v>15</v>
      </c>
      <c r="E32" s="8"/>
      <c r="F32" s="9"/>
      <c r="G32" s="9"/>
      <c r="H32" s="10"/>
      <c r="I32" s="11"/>
      <c r="J32" s="15"/>
      <c r="K32" s="12">
        <f t="shared" si="0"/>
        <v>0</v>
      </c>
    </row>
    <row r="33" spans="1:11" s="4" customFormat="1" ht="25.5" x14ac:dyDescent="0.2">
      <c r="A33" s="32" t="s">
        <v>77</v>
      </c>
      <c r="B33" s="7">
        <v>27</v>
      </c>
      <c r="C33" s="32" t="s">
        <v>47</v>
      </c>
      <c r="D33" s="33">
        <v>500</v>
      </c>
      <c r="E33" s="8"/>
      <c r="F33" s="9"/>
      <c r="G33" s="9"/>
      <c r="H33" s="10"/>
      <c r="I33" s="11"/>
      <c r="J33" s="15"/>
      <c r="K33" s="12">
        <f t="shared" si="0"/>
        <v>0</v>
      </c>
    </row>
    <row r="34" spans="1:11" s="4" customFormat="1" ht="25.5" x14ac:dyDescent="0.2">
      <c r="A34" s="32" t="s">
        <v>78</v>
      </c>
      <c r="B34" s="7">
        <v>28</v>
      </c>
      <c r="C34" s="32" t="s">
        <v>137</v>
      </c>
      <c r="D34" s="33">
        <v>1</v>
      </c>
      <c r="E34" s="8"/>
      <c r="F34" s="9"/>
      <c r="G34" s="9"/>
      <c r="H34" s="10"/>
      <c r="I34" s="11"/>
      <c r="J34" s="15"/>
      <c r="K34" s="12">
        <f t="shared" si="0"/>
        <v>0</v>
      </c>
    </row>
    <row r="35" spans="1:11" s="4" customFormat="1" ht="25.5" x14ac:dyDescent="0.2">
      <c r="A35" s="32" t="s">
        <v>79</v>
      </c>
      <c r="B35" s="7">
        <v>29</v>
      </c>
      <c r="C35" s="32" t="s">
        <v>48</v>
      </c>
      <c r="D35" s="33">
        <v>1</v>
      </c>
      <c r="E35" s="8"/>
      <c r="F35" s="9"/>
      <c r="G35" s="9"/>
      <c r="H35" s="10"/>
      <c r="I35" s="11"/>
      <c r="J35" s="15"/>
      <c r="K35" s="12">
        <f t="shared" si="0"/>
        <v>0</v>
      </c>
    </row>
    <row r="36" spans="1:11" s="4" customFormat="1" ht="25.5" x14ac:dyDescent="0.2">
      <c r="A36" s="32" t="s">
        <v>107</v>
      </c>
      <c r="B36" s="7">
        <v>30</v>
      </c>
      <c r="C36" s="32" t="s">
        <v>138</v>
      </c>
      <c r="D36" s="33">
        <v>2</v>
      </c>
      <c r="E36" s="8"/>
      <c r="F36" s="9"/>
      <c r="G36" s="9"/>
      <c r="H36" s="10"/>
      <c r="I36" s="11"/>
      <c r="J36" s="15"/>
      <c r="K36" s="12">
        <f t="shared" si="0"/>
        <v>0</v>
      </c>
    </row>
    <row r="37" spans="1:11" s="4" customFormat="1" ht="25.5" x14ac:dyDescent="0.2">
      <c r="A37" s="32" t="s">
        <v>108</v>
      </c>
      <c r="B37" s="7">
        <v>31</v>
      </c>
      <c r="C37" s="32" t="s">
        <v>139</v>
      </c>
      <c r="D37" s="33">
        <v>2</v>
      </c>
      <c r="E37" s="8"/>
      <c r="F37" s="9"/>
      <c r="G37" s="9"/>
      <c r="H37" s="10"/>
      <c r="I37" s="11"/>
      <c r="J37" s="15"/>
      <c r="K37" s="12">
        <f t="shared" si="0"/>
        <v>0</v>
      </c>
    </row>
    <row r="38" spans="1:11" s="4" customFormat="1" ht="12.75" x14ac:dyDescent="0.2">
      <c r="A38" s="32" t="s">
        <v>80</v>
      </c>
      <c r="B38" s="7">
        <v>32</v>
      </c>
      <c r="C38" s="32" t="s">
        <v>49</v>
      </c>
      <c r="D38" s="33">
        <v>400</v>
      </c>
      <c r="E38" s="8"/>
      <c r="F38" s="9"/>
      <c r="G38" s="9"/>
      <c r="H38" s="10"/>
      <c r="I38" s="11"/>
      <c r="J38" s="15"/>
      <c r="K38" s="12">
        <f t="shared" si="0"/>
        <v>0</v>
      </c>
    </row>
    <row r="39" spans="1:11" s="4" customFormat="1" ht="25.5" x14ac:dyDescent="0.2">
      <c r="A39" s="32" t="s">
        <v>31</v>
      </c>
      <c r="B39" s="7">
        <v>33</v>
      </c>
      <c r="C39" s="32" t="s">
        <v>50</v>
      </c>
      <c r="D39" s="33">
        <v>4</v>
      </c>
      <c r="E39" s="8"/>
      <c r="F39" s="9"/>
      <c r="G39" s="9"/>
      <c r="H39" s="10"/>
      <c r="I39" s="11"/>
      <c r="J39" s="15"/>
      <c r="K39" s="12">
        <f t="shared" si="0"/>
        <v>0</v>
      </c>
    </row>
    <row r="40" spans="1:11" s="4" customFormat="1" ht="12.75" x14ac:dyDescent="0.2">
      <c r="A40" s="32" t="s">
        <v>81</v>
      </c>
      <c r="B40" s="7">
        <v>34</v>
      </c>
      <c r="C40" s="32" t="s">
        <v>51</v>
      </c>
      <c r="D40" s="33">
        <v>6</v>
      </c>
      <c r="E40" s="8"/>
      <c r="F40" s="9"/>
      <c r="G40" s="9"/>
      <c r="H40" s="10"/>
      <c r="I40" s="11"/>
      <c r="J40" s="15"/>
      <c r="K40" s="12">
        <f t="shared" si="0"/>
        <v>0</v>
      </c>
    </row>
    <row r="41" spans="1:11" s="4" customFormat="1" ht="12.75" x14ac:dyDescent="0.2">
      <c r="A41" s="32" t="s">
        <v>16</v>
      </c>
      <c r="B41" s="7">
        <v>35</v>
      </c>
      <c r="C41" s="32" t="s">
        <v>52</v>
      </c>
      <c r="D41" s="33">
        <v>4000</v>
      </c>
      <c r="E41" s="8"/>
      <c r="F41" s="9"/>
      <c r="G41" s="9"/>
      <c r="H41" s="10"/>
      <c r="I41" s="11"/>
      <c r="J41" s="15"/>
      <c r="K41" s="12">
        <f t="shared" si="0"/>
        <v>0</v>
      </c>
    </row>
    <row r="42" spans="1:11" s="4" customFormat="1" ht="25.5" x14ac:dyDescent="0.2">
      <c r="A42" s="32" t="s">
        <v>32</v>
      </c>
      <c r="B42" s="7">
        <v>36</v>
      </c>
      <c r="C42" s="32" t="s">
        <v>53</v>
      </c>
      <c r="D42" s="33">
        <v>500</v>
      </c>
      <c r="E42" s="8"/>
      <c r="F42" s="9"/>
      <c r="G42" s="9"/>
      <c r="H42" s="10"/>
      <c r="I42" s="11"/>
      <c r="J42" s="15"/>
      <c r="K42" s="12">
        <f t="shared" si="0"/>
        <v>0</v>
      </c>
    </row>
    <row r="43" spans="1:11" s="4" customFormat="1" ht="12.75" x14ac:dyDescent="0.2">
      <c r="A43" s="32" t="s">
        <v>82</v>
      </c>
      <c r="B43" s="7">
        <v>37</v>
      </c>
      <c r="C43" s="32" t="s">
        <v>54</v>
      </c>
      <c r="D43" s="33">
        <v>1500</v>
      </c>
      <c r="E43" s="8"/>
      <c r="F43" s="9"/>
      <c r="G43" s="9"/>
      <c r="H43" s="10"/>
      <c r="I43" s="11"/>
      <c r="J43" s="15"/>
      <c r="K43" s="12">
        <f t="shared" si="0"/>
        <v>0</v>
      </c>
    </row>
    <row r="44" spans="1:11" s="4" customFormat="1" ht="12.75" x14ac:dyDescent="0.2">
      <c r="A44" s="32" t="s">
        <v>17</v>
      </c>
      <c r="B44" s="7">
        <v>38</v>
      </c>
      <c r="C44" s="32" t="s">
        <v>55</v>
      </c>
      <c r="D44" s="33">
        <v>2000</v>
      </c>
      <c r="E44" s="8"/>
      <c r="F44" s="9"/>
      <c r="G44" s="9"/>
      <c r="H44" s="10"/>
      <c r="I44" s="11"/>
      <c r="J44" s="15"/>
      <c r="K44" s="12">
        <f t="shared" si="0"/>
        <v>0</v>
      </c>
    </row>
    <row r="45" spans="1:11" s="4" customFormat="1" ht="12.75" x14ac:dyDescent="0.2">
      <c r="A45" s="32" t="s">
        <v>109</v>
      </c>
      <c r="B45" s="7">
        <v>39</v>
      </c>
      <c r="C45" s="32" t="s">
        <v>140</v>
      </c>
      <c r="D45" s="33">
        <v>100</v>
      </c>
      <c r="E45" s="8"/>
      <c r="F45" s="9"/>
      <c r="G45" s="9"/>
      <c r="H45" s="10"/>
      <c r="I45" s="11"/>
      <c r="J45" s="15"/>
      <c r="K45" s="12">
        <f t="shared" si="0"/>
        <v>0</v>
      </c>
    </row>
    <row r="46" spans="1:11" s="4" customFormat="1" ht="25.5" x14ac:dyDescent="0.2">
      <c r="A46" s="32" t="s">
        <v>110</v>
      </c>
      <c r="B46" s="7">
        <v>40</v>
      </c>
      <c r="C46" s="32" t="s">
        <v>141</v>
      </c>
      <c r="D46" s="33">
        <v>100</v>
      </c>
      <c r="E46" s="8"/>
      <c r="F46" s="9"/>
      <c r="G46" s="9"/>
      <c r="H46" s="10"/>
      <c r="I46" s="11"/>
      <c r="J46" s="15"/>
      <c r="K46" s="12">
        <f t="shared" si="0"/>
        <v>0</v>
      </c>
    </row>
    <row r="47" spans="1:11" s="4" customFormat="1" ht="25.5" x14ac:dyDescent="0.2">
      <c r="A47" s="32" t="s">
        <v>111</v>
      </c>
      <c r="B47" s="7">
        <v>41</v>
      </c>
      <c r="C47" s="32" t="s">
        <v>142</v>
      </c>
      <c r="D47" s="33">
        <v>100</v>
      </c>
      <c r="E47" s="8"/>
      <c r="F47" s="9"/>
      <c r="G47" s="9"/>
      <c r="H47" s="10"/>
      <c r="I47" s="11"/>
      <c r="J47" s="15"/>
      <c r="K47" s="12">
        <f t="shared" si="0"/>
        <v>0</v>
      </c>
    </row>
    <row r="48" spans="1:11" s="4" customFormat="1" ht="25.5" x14ac:dyDescent="0.2">
      <c r="A48" s="32" t="s">
        <v>112</v>
      </c>
      <c r="B48" s="7">
        <v>42</v>
      </c>
      <c r="C48" s="32" t="s">
        <v>143</v>
      </c>
      <c r="D48" s="33">
        <v>250</v>
      </c>
      <c r="E48" s="8"/>
      <c r="F48" s="9"/>
      <c r="G48" s="9"/>
      <c r="H48" s="10"/>
      <c r="I48" s="11"/>
      <c r="J48" s="15"/>
      <c r="K48" s="12">
        <f t="shared" si="0"/>
        <v>0</v>
      </c>
    </row>
    <row r="49" spans="1:11" s="4" customFormat="1" ht="12.75" x14ac:dyDescent="0.2">
      <c r="A49" s="32" t="s">
        <v>18</v>
      </c>
      <c r="B49" s="7">
        <v>43</v>
      </c>
      <c r="C49" s="32" t="s">
        <v>56</v>
      </c>
      <c r="D49" s="33">
        <v>500</v>
      </c>
      <c r="E49" s="8"/>
      <c r="F49" s="9"/>
      <c r="G49" s="9"/>
      <c r="H49" s="10"/>
      <c r="I49" s="11"/>
      <c r="J49" s="15"/>
      <c r="K49" s="12">
        <f t="shared" si="0"/>
        <v>0</v>
      </c>
    </row>
    <row r="50" spans="1:11" s="4" customFormat="1" ht="12.75" x14ac:dyDescent="0.2">
      <c r="A50" s="32" t="s">
        <v>21</v>
      </c>
      <c r="B50" s="7">
        <v>44</v>
      </c>
      <c r="C50" s="32" t="s">
        <v>57</v>
      </c>
      <c r="D50" s="33">
        <v>2000</v>
      </c>
      <c r="E50" s="8"/>
      <c r="F50" s="9"/>
      <c r="G50" s="9"/>
      <c r="H50" s="10"/>
      <c r="I50" s="11"/>
      <c r="J50" s="15"/>
      <c r="K50" s="12">
        <f t="shared" si="0"/>
        <v>0</v>
      </c>
    </row>
    <row r="51" spans="1:11" s="4" customFormat="1" ht="25.5" x14ac:dyDescent="0.2">
      <c r="A51" s="32" t="s">
        <v>113</v>
      </c>
      <c r="B51" s="7">
        <v>45</v>
      </c>
      <c r="C51" s="32" t="s">
        <v>144</v>
      </c>
      <c r="D51" s="33">
        <v>100</v>
      </c>
      <c r="E51" s="8"/>
      <c r="F51" s="9"/>
      <c r="G51" s="9"/>
      <c r="H51" s="10"/>
      <c r="I51" s="11"/>
      <c r="J51" s="15"/>
      <c r="K51" s="12">
        <f t="shared" si="0"/>
        <v>0</v>
      </c>
    </row>
    <row r="52" spans="1:11" s="4" customFormat="1" ht="25.5" x14ac:dyDescent="0.2">
      <c r="A52" s="32" t="s">
        <v>83</v>
      </c>
      <c r="B52" s="7">
        <v>46</v>
      </c>
      <c r="C52" s="32" t="s">
        <v>58</v>
      </c>
      <c r="D52" s="33">
        <v>2500</v>
      </c>
      <c r="E52" s="8"/>
      <c r="F52" s="9"/>
      <c r="G52" s="9"/>
      <c r="H52" s="10"/>
      <c r="I52" s="11"/>
      <c r="J52" s="15"/>
      <c r="K52" s="12">
        <f t="shared" si="0"/>
        <v>0</v>
      </c>
    </row>
    <row r="53" spans="1:11" s="4" customFormat="1" ht="25.5" x14ac:dyDescent="0.2">
      <c r="A53" s="32" t="s">
        <v>84</v>
      </c>
      <c r="B53" s="7">
        <v>47</v>
      </c>
      <c r="C53" s="32" t="s">
        <v>59</v>
      </c>
      <c r="D53" s="33">
        <v>300</v>
      </c>
      <c r="E53" s="8"/>
      <c r="F53" s="9"/>
      <c r="G53" s="9"/>
      <c r="H53" s="10"/>
      <c r="I53" s="11"/>
      <c r="J53" s="15"/>
      <c r="K53" s="12">
        <f t="shared" si="0"/>
        <v>0</v>
      </c>
    </row>
    <row r="54" spans="1:11" s="4" customFormat="1" ht="25.5" x14ac:dyDescent="0.2">
      <c r="A54" s="32" t="s">
        <v>114</v>
      </c>
      <c r="B54" s="7">
        <v>48</v>
      </c>
      <c r="C54" s="32" t="s">
        <v>145</v>
      </c>
      <c r="D54" s="33">
        <v>3</v>
      </c>
      <c r="E54" s="8"/>
      <c r="F54" s="9"/>
      <c r="G54" s="9"/>
      <c r="H54" s="10"/>
      <c r="I54" s="11"/>
      <c r="J54" s="15"/>
      <c r="K54" s="12">
        <f t="shared" si="0"/>
        <v>0</v>
      </c>
    </row>
    <row r="55" spans="1:11" s="4" customFormat="1" ht="12.75" x14ac:dyDescent="0.2">
      <c r="A55" s="32" t="s">
        <v>22</v>
      </c>
      <c r="B55" s="7">
        <v>49</v>
      </c>
      <c r="C55" s="32" t="s">
        <v>60</v>
      </c>
      <c r="D55" s="33">
        <v>100</v>
      </c>
      <c r="E55" s="8"/>
      <c r="F55" s="9"/>
      <c r="G55" s="9"/>
      <c r="H55" s="10"/>
      <c r="I55" s="11"/>
      <c r="J55" s="15"/>
      <c r="K55" s="12">
        <f t="shared" si="0"/>
        <v>0</v>
      </c>
    </row>
    <row r="56" spans="1:11" s="4" customFormat="1" ht="25.5" x14ac:dyDescent="0.2">
      <c r="A56" s="32" t="s">
        <v>115</v>
      </c>
      <c r="B56" s="7">
        <v>50</v>
      </c>
      <c r="C56" s="32" t="s">
        <v>146</v>
      </c>
      <c r="D56" s="33">
        <v>3</v>
      </c>
      <c r="E56" s="8"/>
      <c r="F56" s="9"/>
      <c r="G56" s="9"/>
      <c r="H56" s="10"/>
      <c r="I56" s="11"/>
      <c r="J56" s="15"/>
      <c r="K56" s="12">
        <f t="shared" si="0"/>
        <v>0</v>
      </c>
    </row>
    <row r="57" spans="1:11" s="4" customFormat="1" ht="12.75" x14ac:dyDescent="0.2">
      <c r="A57" s="32" t="s">
        <v>28</v>
      </c>
      <c r="B57" s="7">
        <v>51</v>
      </c>
      <c r="C57" s="32" t="s">
        <v>61</v>
      </c>
      <c r="D57" s="33">
        <v>50</v>
      </c>
      <c r="E57" s="8"/>
      <c r="F57" s="9"/>
      <c r="G57" s="9"/>
      <c r="H57" s="10"/>
      <c r="I57" s="11"/>
      <c r="J57" s="15"/>
      <c r="K57" s="12">
        <f t="shared" si="0"/>
        <v>0</v>
      </c>
    </row>
    <row r="58" spans="1:11" s="4" customFormat="1" ht="25.5" x14ac:dyDescent="0.2">
      <c r="A58" s="32" t="s">
        <v>116</v>
      </c>
      <c r="B58" s="7">
        <v>52</v>
      </c>
      <c r="C58" s="32" t="s">
        <v>147</v>
      </c>
      <c r="D58" s="33">
        <v>1</v>
      </c>
      <c r="E58" s="8"/>
      <c r="F58" s="9"/>
      <c r="G58" s="9"/>
      <c r="H58" s="10"/>
      <c r="I58" s="11"/>
      <c r="J58" s="15"/>
      <c r="K58" s="12">
        <f t="shared" si="0"/>
        <v>0</v>
      </c>
    </row>
    <row r="59" spans="1:11" s="4" customFormat="1" ht="25.5" x14ac:dyDescent="0.2">
      <c r="A59" s="32" t="s">
        <v>33</v>
      </c>
      <c r="B59" s="7">
        <v>53</v>
      </c>
      <c r="C59" s="32" t="s">
        <v>62</v>
      </c>
      <c r="D59" s="33">
        <v>4</v>
      </c>
      <c r="E59" s="8"/>
      <c r="F59" s="9"/>
      <c r="G59" s="9"/>
      <c r="H59" s="10"/>
      <c r="I59" s="11"/>
      <c r="J59" s="15"/>
      <c r="K59" s="12">
        <f t="shared" si="0"/>
        <v>0</v>
      </c>
    </row>
    <row r="60" spans="1:11" s="4" customFormat="1" ht="12.75" x14ac:dyDescent="0.2">
      <c r="A60" s="32" t="s">
        <v>117</v>
      </c>
      <c r="B60" s="7">
        <v>54</v>
      </c>
      <c r="C60" s="32" t="s">
        <v>148</v>
      </c>
      <c r="D60" s="33">
        <v>10</v>
      </c>
      <c r="E60" s="8"/>
      <c r="F60" s="9"/>
      <c r="G60" s="9"/>
      <c r="H60" s="10"/>
      <c r="I60" s="11"/>
      <c r="J60" s="15"/>
      <c r="K60" s="12">
        <f t="shared" si="0"/>
        <v>0</v>
      </c>
    </row>
    <row r="61" spans="1:11" s="4" customFormat="1" ht="12.75" x14ac:dyDescent="0.2">
      <c r="A61" s="32" t="s">
        <v>85</v>
      </c>
      <c r="B61" s="7">
        <v>55</v>
      </c>
      <c r="C61" s="32" t="s">
        <v>63</v>
      </c>
      <c r="D61" s="33">
        <v>1000</v>
      </c>
      <c r="E61" s="8"/>
      <c r="F61" s="9"/>
      <c r="G61" s="9"/>
      <c r="H61" s="10"/>
      <c r="I61" s="11"/>
      <c r="J61" s="15"/>
      <c r="K61" s="12">
        <f t="shared" si="0"/>
        <v>0</v>
      </c>
    </row>
    <row r="62" spans="1:11" s="4" customFormat="1" ht="12.75" x14ac:dyDescent="0.2">
      <c r="A62" s="32" t="s">
        <v>29</v>
      </c>
      <c r="B62" s="7">
        <v>56</v>
      </c>
      <c r="C62" s="32" t="s">
        <v>64</v>
      </c>
      <c r="D62" s="33">
        <v>24</v>
      </c>
      <c r="E62" s="8"/>
      <c r="F62" s="9"/>
      <c r="G62" s="9"/>
      <c r="H62" s="10"/>
      <c r="I62" s="11"/>
      <c r="J62" s="15"/>
      <c r="K62" s="12">
        <f t="shared" si="0"/>
        <v>0</v>
      </c>
    </row>
    <row r="63" spans="1:11" s="4" customFormat="1" ht="25.5" x14ac:dyDescent="0.2">
      <c r="A63" s="32" t="s">
        <v>34</v>
      </c>
      <c r="B63" s="7">
        <v>57</v>
      </c>
      <c r="C63" s="32" t="s">
        <v>65</v>
      </c>
      <c r="D63" s="33">
        <v>1</v>
      </c>
      <c r="E63" s="8"/>
      <c r="F63" s="9"/>
      <c r="G63" s="9"/>
      <c r="H63" s="10"/>
      <c r="I63" s="11"/>
      <c r="J63" s="15"/>
      <c r="K63" s="12">
        <f t="shared" si="0"/>
        <v>0</v>
      </c>
    </row>
    <row r="64" spans="1:11" s="4" customFormat="1" ht="12.75" x14ac:dyDescent="0.2">
      <c r="A64" s="32" t="s">
        <v>86</v>
      </c>
      <c r="B64" s="7">
        <v>58</v>
      </c>
      <c r="C64" s="32" t="s">
        <v>66</v>
      </c>
      <c r="D64" s="33">
        <v>30</v>
      </c>
      <c r="E64" s="8"/>
      <c r="F64" s="9"/>
      <c r="G64" s="9"/>
      <c r="H64" s="10"/>
      <c r="I64" s="11"/>
      <c r="J64" s="15"/>
      <c r="K64" s="12">
        <f t="shared" si="0"/>
        <v>0</v>
      </c>
    </row>
    <row r="65" spans="1:11" s="4" customFormat="1" ht="25.5" x14ac:dyDescent="0.2">
      <c r="A65" s="32" t="s">
        <v>118</v>
      </c>
      <c r="B65" s="7">
        <v>59</v>
      </c>
      <c r="C65" s="32" t="s">
        <v>149</v>
      </c>
      <c r="D65" s="33">
        <v>70</v>
      </c>
      <c r="E65" s="8"/>
      <c r="F65" s="9"/>
      <c r="G65" s="9"/>
      <c r="H65" s="10"/>
      <c r="I65" s="11"/>
      <c r="J65" s="15"/>
      <c r="K65" s="12">
        <f t="shared" si="0"/>
        <v>0</v>
      </c>
    </row>
    <row r="66" spans="1:11" s="4" customFormat="1" ht="25.5" x14ac:dyDescent="0.2">
      <c r="A66" s="32" t="s">
        <v>88</v>
      </c>
      <c r="B66" s="7">
        <v>60</v>
      </c>
      <c r="C66" s="32" t="s">
        <v>67</v>
      </c>
      <c r="D66" s="33">
        <v>12</v>
      </c>
      <c r="E66" s="8"/>
      <c r="F66" s="9"/>
      <c r="G66" s="9"/>
      <c r="H66" s="10"/>
      <c r="I66" s="11"/>
      <c r="J66" s="15"/>
      <c r="K66" s="12">
        <f t="shared" si="0"/>
        <v>0</v>
      </c>
    </row>
    <row r="67" spans="1:11" s="4" customFormat="1" ht="25.5" x14ac:dyDescent="0.2">
      <c r="A67" s="32" t="s">
        <v>119</v>
      </c>
      <c r="B67" s="7">
        <v>61</v>
      </c>
      <c r="C67" s="32" t="s">
        <v>150</v>
      </c>
      <c r="D67" s="33">
        <v>24</v>
      </c>
      <c r="E67" s="8"/>
      <c r="F67" s="9"/>
      <c r="G67" s="9"/>
      <c r="H67" s="10"/>
      <c r="I67" s="11"/>
      <c r="J67" s="15"/>
      <c r="K67" s="12">
        <f t="shared" si="0"/>
        <v>0</v>
      </c>
    </row>
    <row r="68" spans="1:11" s="4" customFormat="1" ht="12.75" x14ac:dyDescent="0.2">
      <c r="A68" s="32" t="s">
        <v>89</v>
      </c>
      <c r="B68" s="7">
        <v>62</v>
      </c>
      <c r="C68" s="32" t="s">
        <v>68</v>
      </c>
      <c r="D68" s="33">
        <v>1</v>
      </c>
      <c r="E68" s="8"/>
      <c r="F68" s="9"/>
      <c r="G68" s="9"/>
      <c r="H68" s="10"/>
      <c r="I68" s="11"/>
      <c r="J68" s="15"/>
      <c r="K68" s="12">
        <f t="shared" si="0"/>
        <v>0</v>
      </c>
    </row>
    <row r="69" spans="1:11" s="4" customFormat="1" ht="38.25" x14ac:dyDescent="0.2">
      <c r="A69" s="32" t="s">
        <v>90</v>
      </c>
      <c r="B69" s="7">
        <v>63</v>
      </c>
      <c r="C69" s="32" t="s">
        <v>151</v>
      </c>
      <c r="D69" s="33">
        <v>2</v>
      </c>
      <c r="E69" s="8"/>
      <c r="F69" s="9"/>
      <c r="G69" s="9"/>
      <c r="H69" s="10"/>
      <c r="I69" s="11"/>
      <c r="J69" s="15"/>
      <c r="K69" s="12">
        <f t="shared" si="0"/>
        <v>0</v>
      </c>
    </row>
    <row r="70" spans="1:11" s="4" customFormat="1" ht="12.75" x14ac:dyDescent="0.2">
      <c r="A70" s="32" t="s">
        <v>30</v>
      </c>
      <c r="B70" s="7">
        <v>64</v>
      </c>
      <c r="C70" s="32" t="s">
        <v>69</v>
      </c>
      <c r="D70" s="33">
        <v>3000</v>
      </c>
      <c r="E70" s="8"/>
      <c r="F70" s="9"/>
      <c r="G70" s="9"/>
      <c r="H70" s="10"/>
      <c r="I70" s="11"/>
      <c r="J70" s="15"/>
      <c r="K70" s="12">
        <f t="shared" si="0"/>
        <v>0</v>
      </c>
    </row>
    <row r="71" spans="1:11" s="4" customFormat="1" ht="25.5" x14ac:dyDescent="0.2">
      <c r="A71" s="32" t="s">
        <v>91</v>
      </c>
      <c r="B71" s="7">
        <v>65</v>
      </c>
      <c r="C71" s="32" t="s">
        <v>70</v>
      </c>
      <c r="D71" s="33">
        <v>10</v>
      </c>
      <c r="E71" s="8"/>
      <c r="F71" s="9"/>
      <c r="G71" s="9"/>
      <c r="H71" s="10"/>
      <c r="I71" s="11"/>
      <c r="J71" s="15"/>
      <c r="K71" s="12">
        <f t="shared" si="0"/>
        <v>0</v>
      </c>
    </row>
    <row r="72" spans="1:11" s="4" customFormat="1" ht="25.5" x14ac:dyDescent="0.2">
      <c r="A72" s="32" t="s">
        <v>120</v>
      </c>
      <c r="B72" s="7">
        <v>66</v>
      </c>
      <c r="C72" s="32" t="s">
        <v>152</v>
      </c>
      <c r="D72" s="33">
        <v>1</v>
      </c>
      <c r="E72" s="8"/>
      <c r="F72" s="9"/>
      <c r="G72" s="9"/>
      <c r="H72" s="10"/>
      <c r="I72" s="11"/>
      <c r="J72" s="15"/>
      <c r="K72" s="12">
        <f t="shared" si="0"/>
        <v>0</v>
      </c>
    </row>
    <row r="73" spans="1:11" s="4" customFormat="1" ht="38.25" x14ac:dyDescent="0.2">
      <c r="A73" s="32" t="s">
        <v>121</v>
      </c>
      <c r="B73" s="7">
        <v>67</v>
      </c>
      <c r="C73" s="32" t="s">
        <v>153</v>
      </c>
      <c r="D73" s="33">
        <v>1000</v>
      </c>
      <c r="E73" s="8"/>
      <c r="F73" s="9"/>
      <c r="G73" s="9"/>
      <c r="H73" s="10"/>
      <c r="I73" s="11"/>
      <c r="J73" s="15"/>
      <c r="K73" s="12">
        <f t="shared" si="0"/>
        <v>0</v>
      </c>
    </row>
    <row r="74" spans="1:11" s="4" customFormat="1" ht="12.75" x14ac:dyDescent="0.2">
      <c r="A74" s="32" t="s">
        <v>122</v>
      </c>
      <c r="B74" s="7">
        <v>68</v>
      </c>
      <c r="C74" s="32" t="s">
        <v>154</v>
      </c>
      <c r="D74" s="33">
        <v>1</v>
      </c>
      <c r="E74" s="8"/>
      <c r="F74" s="9"/>
      <c r="G74" s="9"/>
      <c r="H74" s="10"/>
      <c r="I74" s="11"/>
      <c r="J74" s="15"/>
      <c r="K74" s="12">
        <f t="shared" si="0"/>
        <v>0</v>
      </c>
    </row>
    <row r="75" spans="1:11" s="4" customFormat="1" ht="12.75" x14ac:dyDescent="0.2">
      <c r="A75" s="32" t="s">
        <v>19</v>
      </c>
      <c r="B75" s="7">
        <v>69</v>
      </c>
      <c r="C75" s="32" t="s">
        <v>71</v>
      </c>
      <c r="D75" s="33">
        <v>20</v>
      </c>
      <c r="E75" s="8"/>
      <c r="F75" s="9"/>
      <c r="G75" s="9"/>
      <c r="H75" s="10"/>
      <c r="I75" s="11"/>
      <c r="J75" s="15"/>
      <c r="K75" s="12">
        <f t="shared" si="0"/>
        <v>0</v>
      </c>
    </row>
    <row r="76" spans="1:11" s="4" customFormat="1" ht="12.75" x14ac:dyDescent="0.2">
      <c r="A76" s="31" t="s">
        <v>10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s="4" customFormat="1" ht="12.75" x14ac:dyDescent="0.2">
      <c r="A77" s="5"/>
      <c r="B77" s="5"/>
      <c r="C77" s="5"/>
      <c r="D77" s="5"/>
      <c r="F77" s="5"/>
      <c r="G77" s="5"/>
      <c r="H77" s="5"/>
      <c r="I77" s="5"/>
      <c r="J77" s="5"/>
      <c r="K77" s="5"/>
    </row>
    <row r="78" spans="1:11" s="4" customFormat="1" ht="12.75" x14ac:dyDescent="0.2">
      <c r="C78" s="22" t="s">
        <v>2</v>
      </c>
      <c r="D78" s="22"/>
      <c r="E78" s="14"/>
      <c r="F78" s="23">
        <f>SUM(K7:K75)</f>
        <v>0</v>
      </c>
      <c r="G78" s="24"/>
      <c r="H78" s="5"/>
      <c r="I78" s="5"/>
      <c r="J78" s="5"/>
      <c r="K78" s="5"/>
    </row>
    <row r="79" spans="1:11" s="4" customFormat="1" ht="12.75" x14ac:dyDescent="0.2">
      <c r="C79" s="22" t="s">
        <v>3</v>
      </c>
      <c r="D79" s="22"/>
      <c r="E79" s="14"/>
      <c r="F79" s="25"/>
      <c r="G79" s="26"/>
      <c r="H79" s="26"/>
      <c r="I79" s="26"/>
      <c r="J79" s="26"/>
      <c r="K79" s="27"/>
    </row>
    <row r="80" spans="1:11" s="4" customFormat="1" x14ac:dyDescent="0.25">
      <c r="A80" s="1"/>
      <c r="B80" s="1"/>
      <c r="C80" s="1"/>
      <c r="D80" s="1"/>
      <c r="E80" s="1"/>
      <c r="F80" s="28"/>
      <c r="G80" s="29"/>
      <c r="H80" s="29"/>
      <c r="I80" s="29"/>
      <c r="J80" s="29"/>
      <c r="K80" s="30"/>
    </row>
    <row r="81" spans="1:11" s="4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4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4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4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4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4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4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4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4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4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4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4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4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4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4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4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4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4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4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4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4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4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4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4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4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4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4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s="4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4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4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4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s="4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4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4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4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4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4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4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4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4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4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4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4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4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4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s="4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s="4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4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s="4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s="4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s="4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s="4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s="4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s="4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s="4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s="4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s="4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s="4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s="4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s="4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s="4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s="4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s="4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s="4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s="4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s="4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</sheetData>
  <sheetProtection password="E97E" sheet="1" objects="1" scenarios="1"/>
  <mergeCells count="10">
    <mergeCell ref="C78:D78"/>
    <mergeCell ref="C79:D79"/>
    <mergeCell ref="F78:G78"/>
    <mergeCell ref="F79:K80"/>
    <mergeCell ref="A76:K76"/>
    <mergeCell ref="A1:K1"/>
    <mergeCell ref="A4:C4"/>
    <mergeCell ref="D4:K4"/>
    <mergeCell ref="A3:K3"/>
    <mergeCell ref="A2:K2"/>
  </mergeCells>
  <conditionalFormatting sqref="I7:I75">
    <cfRule type="expression" dxfId="5" priority="42">
      <formula>AND($H7&lt;&gt;"",$I7="")</formula>
    </cfRule>
  </conditionalFormatting>
  <conditionalFormatting sqref="G7:G75">
    <cfRule type="expression" dxfId="4" priority="41">
      <formula>AND($F7&lt;&gt;"",$G7="")</formula>
    </cfRule>
  </conditionalFormatting>
  <conditionalFormatting sqref="H7:H75">
    <cfRule type="expression" dxfId="3" priority="40">
      <formula>AND($G7&lt;&gt;"",$H7="")</formula>
    </cfRule>
  </conditionalFormatting>
  <conditionalFormatting sqref="J7:J75">
    <cfRule type="expression" dxfId="2" priority="39">
      <formula>AND($I7&lt;&gt;"",$J7="")</formula>
    </cfRule>
  </conditionalFormatting>
  <conditionalFormatting sqref="K7:K75">
    <cfRule type="expression" dxfId="1" priority="38">
      <formula>AND($I7&lt;&gt;"",$K7=0)</formula>
    </cfRule>
  </conditionalFormatting>
  <conditionalFormatting sqref="F7:F75">
    <cfRule type="expression" dxfId="0" priority="37">
      <formula>AND($I7&lt;&gt;"",$F7="")</formula>
    </cfRule>
  </conditionalFormatting>
  <printOptions horizontalCentered="1"/>
  <pageMargins left="0.25" right="0.39" top="0.94488188976377963" bottom="0.49" header="0.70866141732283472" footer="0.31496062992125984"/>
  <pageSetup paperSize="9" scale="94" fitToHeight="0" orientation="landscape" r:id="rId1"/>
  <headerFooter>
    <oddFooter>&amp;R&amp;9Página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2019-07-10T12:52:04Z</dcterms:modified>
</cp:coreProperties>
</file>